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9C4AF3AF-9465-4052-8890-4DF0F5D4CF23}"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Z13" i="1"/>
  <c r="Z14" i="1"/>
  <c r="Z15" i="1"/>
  <c r="Z16" i="1"/>
  <c r="Z17" i="1"/>
  <c r="Z18" i="1"/>
  <c r="Z19" i="1"/>
  <c r="Z20" i="1"/>
  <c r="Z21" i="1"/>
  <c r="Z22" i="1"/>
  <c r="Z23" i="1"/>
  <c r="Z24" i="1"/>
  <c r="Z25" i="1"/>
  <c r="Z26" i="1"/>
  <c r="Z27" i="1"/>
  <c r="AA18" i="1" l="1"/>
  <c r="Q12" i="1"/>
  <c r="AA12" i="1" s="1"/>
  <c r="Q13" i="1"/>
  <c r="AA13" i="1" s="1"/>
  <c r="Q14" i="1"/>
  <c r="AA14" i="1" s="1"/>
  <c r="Q15" i="1"/>
  <c r="AA15" i="1" s="1"/>
  <c r="Q16" i="1"/>
  <c r="AA16" i="1" s="1"/>
  <c r="Q17" i="1"/>
  <c r="AA17" i="1" s="1"/>
  <c r="Q18" i="1"/>
  <c r="Q19" i="1"/>
  <c r="AA19" i="1" s="1"/>
  <c r="Q20" i="1"/>
  <c r="AA20" i="1" s="1"/>
  <c r="Q21" i="1"/>
  <c r="AA21" i="1" s="1"/>
  <c r="Q22" i="1"/>
  <c r="AA22" i="1" s="1"/>
  <c r="Q23" i="1"/>
  <c r="AA23" i="1" s="1"/>
  <c r="Q24" i="1"/>
  <c r="AA24" i="1" s="1"/>
  <c r="Q25" i="1"/>
  <c r="AA25" i="1" s="1"/>
  <c r="Q26" i="1"/>
  <c r="AA26" i="1" s="1"/>
  <c r="Q27" i="1"/>
  <c r="AA27" i="1" s="1"/>
  <c r="Z11" i="1"/>
  <c r="Q11" i="1"/>
  <c r="AA11" i="1" l="1"/>
</calcChain>
</file>

<file path=xl/sharedStrings.xml><?xml version="1.0" encoding="utf-8"?>
<sst xmlns="http://schemas.openxmlformats.org/spreadsheetml/2006/main" count="85" uniqueCount="68">
  <si>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</si>
  <si>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</si>
  <si>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</si>
  <si>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</si>
  <si>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</si>
  <si>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</si>
  <si>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</si>
  <si>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</si>
  <si>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</si>
  <si>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</si>
  <si>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</si>
  <si>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</si>
  <si>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</si>
  <si>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</si>
  <si>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</si>
  <si>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</si>
  <si>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</si>
  <si>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</si>
  <si>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</si>
  <si>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</si>
  <si>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</si>
  <si>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</si>
  <si>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</si>
  <si>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</si>
  <si>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</si>
  <si>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</si>
  <si>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</si>
  <si>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</si>
  <si>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</si>
  <si>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</si>
  <si>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</si>
  <si>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</si>
  <si>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</si>
  <si>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</si>
  <si>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</si>
  <si>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</si>
  <si>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GETZ PHARMA KARACHI</t>
  </si>
  <si>
    <t>Ketorolac</t>
  </si>
  <si>
    <t>Inj. 30 mg/ml 1ml</t>
  </si>
  <si>
    <t>Cefoperazone + Sulbactam</t>
  </si>
  <si>
    <t xml:space="preserve">Inj. 1gm/Vial </t>
  </si>
  <si>
    <t xml:space="preserve">Inj. 2 gm/Vial </t>
  </si>
  <si>
    <t>Cefotaxime Sodium</t>
  </si>
  <si>
    <t xml:space="preserve">Inj. 250 mg/Vial </t>
  </si>
  <si>
    <t xml:space="preserve">Inj. 500 mg/Vial </t>
  </si>
  <si>
    <t>Ceftriaxone</t>
  </si>
  <si>
    <t xml:space="preserve">Inj. 2 gm Vial </t>
  </si>
  <si>
    <t>Meropenem</t>
  </si>
  <si>
    <t xml:space="preserve">Inj. 1gm /Vial </t>
  </si>
  <si>
    <t>Mecobalamin</t>
  </si>
  <si>
    <t>Inj. 500 mcg 1ml</t>
  </si>
  <si>
    <t>Human Insulin 70/30 (Premixed)</t>
  </si>
  <si>
    <t>Inj. 100 IU /ml 10ml</t>
  </si>
  <si>
    <t>Insulin Regular (Human)</t>
  </si>
  <si>
    <t>Inj. 100 IU/ml 10ml</t>
  </si>
  <si>
    <t>Insulin Glargine</t>
  </si>
  <si>
    <t>Levetiracetam</t>
  </si>
  <si>
    <t>Inj. 100 mg/ml 5 ml</t>
  </si>
  <si>
    <t>Ketoroget</t>
  </si>
  <si>
    <t>Cefoperz</t>
  </si>
  <si>
    <t>Ximatof</t>
  </si>
  <si>
    <t>Getofin</t>
  </si>
  <si>
    <t>Meroget</t>
  </si>
  <si>
    <t>Nervon</t>
  </si>
  <si>
    <t>Insuget 70/30</t>
  </si>
  <si>
    <t>Insuget -R</t>
  </si>
  <si>
    <t>Basagine</t>
  </si>
  <si>
    <t>Xeticam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</si>
</sst>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b/>
      <sz val="10"/>
      <color theme="1"/>
      <name val="Calibri"/>
      <family val="2"/>
    </font>
    <font>
      <b/>
      <sz val="12"/>
      <color theme="1"/>
      <name val="Times New Roman"/>
      <family val="1"/>
    </font>
    <font>
      <sz val="11"/>
      <color theme="1"/>
      <name val="Times New Roman"/>
      <family val="1"/>
    </font>
    <font>
      <sz val="12"/>
      <color theme="1"/>
      <name val="Times New Roman"/>
      <family val="1"/>
    </font>
    <font>
      <b/>
      <sz val="11"/>
      <color theme="1"/>
      <name val="Calibri"/>
      <family val="2"/>
      <scheme val="minor"/>
    </font>
    <font>
      <b/>
      <sz val="12"/>
      <color theme="1"/>
      <name val="Calibri"/>
      <family val="2"/>
    </font>
    <font>
      <b/>
      <sz val="12"/>
      <name val="Calibri"/>
      <family val="2"/>
    </font>
    <font>
      <b/>
      <sz val="14"/>
      <name val="Times New Roman"/>
      <family val="1"/>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5">
    <xf numFmtId="0" fontId="0" fillId="0" borderId="0" xfId="0"/>
    <xf numFmtId="0" fontId="3" fillId="0" borderId="4" xfId="0" applyFont="1" applyBorder="1" applyAlignment="1">
      <alignment horizontal="center" vertical="center" wrapText="1"/>
    </xf>
    <xf numFmtId="0" fontId="3" fillId="0" borderId="4" xfId="0" applyFont="1" applyBorder="1" applyAlignment="1">
      <alignment horizontal="center" vertical="center"/>
    </xf>
    <xf numFmtId="0" fontId="5" fillId="0" borderId="15" xfId="0" applyFont="1" applyBorder="1" applyAlignment="1">
      <alignment vertical="top" wrapText="1"/>
    </xf>
    <xf numFmtId="0" fontId="5" fillId="0" borderId="15" xfId="0" applyFont="1" applyBorder="1" applyAlignment="1">
      <alignment horizontal="left" vertical="top" wrapText="1"/>
    </xf>
    <xf numFmtId="0" fontId="11" fillId="0" borderId="15" xfId="0" applyFont="1" applyBorder="1" applyAlignment="1">
      <alignment horizontal="left" vertical="top" wrapText="1"/>
    </xf>
    <xf numFmtId="0" fontId="7" fillId="0" borderId="15" xfId="0" applyFont="1" applyBorder="1" applyAlignment="1">
      <alignment horizontal="left" vertical="top" wrapText="1"/>
    </xf>
    <xf numFmtId="0" fontId="10" fillId="0" borderId="15" xfId="0" applyFont="1" applyBorder="1" applyAlignment="1">
      <alignment horizontal="left" vertical="top" wrapText="1"/>
    </xf>
    <xf numFmtId="0" fontId="8" fillId="0" borderId="15" xfId="0" applyFont="1" applyBorder="1" applyAlignment="1">
      <alignment horizontal="center" vertical="center" wrapText="1"/>
    </xf>
    <xf numFmtId="0" fontId="6" fillId="0" borderId="15" xfId="0" applyFont="1" applyBorder="1" applyAlignment="1">
      <alignment wrapText="1"/>
    </xf>
    <xf numFmtId="0" fontId="5" fillId="0" borderId="0" xfId="0" applyFont="1" applyAlignment="1">
      <alignment horizontal="left" vertical="center" wrapText="1"/>
    </xf>
    <xf numFmtId="0" fontId="5" fillId="0" borderId="15" xfId="0" applyFont="1" applyBorder="1" applyAlignment="1">
      <alignment horizontal="left" vertical="center" wrapText="1"/>
    </xf>
    <xf numFmtId="0" fontId="9" fillId="0" borderId="15" xfId="0" applyFont="1" applyBorder="1" applyAlignment="1">
      <alignment horizontal="center" vertical="center" wrapText="1"/>
    </xf>
    <xf numFmtId="0" fontId="8" fillId="0" borderId="15" xfId="0" applyFont="1" applyBorder="1" applyAlignment="1">
      <alignment vertical="top" wrapText="1"/>
    </xf>
    <xf numFmtId="0" fontId="8" fillId="0" borderId="15" xfId="0" applyFont="1" applyBorder="1" applyAlignment="1">
      <alignment horizontal="left" vertical="top" wrapText="1"/>
    </xf>
    <xf numFmtId="0" fontId="12" fillId="0" borderId="0" xfId="0" applyFont="1"/>
    <xf numFmtId="0" fontId="5" fillId="0" borderId="15" xfId="0" applyFont="1" applyBorder="1" applyAlignment="1">
      <alignment horizontal="center" vertical="center" wrapText="1"/>
    </xf>
    <xf numFmtId="0" fontId="13" fillId="0" borderId="15" xfId="0" applyFont="1" applyBorder="1" applyAlignment="1">
      <alignment horizontal="center" vertical="center" wrapText="1"/>
    </xf>
    <xf numFmtId="0" fontId="0" fillId="0" borderId="0" xfId="0" applyAlignment="1">
      <alignment horizontal="center"/>
    </xf>
    <xf numFmtId="0" fontId="6" fillId="0" borderId="15" xfId="0" applyFont="1" applyBorder="1" applyAlignment="1">
      <alignment horizontal="center" wrapText="1"/>
    </xf>
    <xf numFmtId="0" fontId="8" fillId="0" borderId="15" xfId="0" applyFont="1" applyBorder="1" applyAlignment="1">
      <alignment horizontal="center" vertical="top" wrapText="1"/>
    </xf>
    <xf numFmtId="0" fontId="14" fillId="0" borderId="15" xfId="0" applyFont="1" applyBorder="1" applyAlignment="1">
      <alignment horizontal="center" vertical="center" wrapText="1"/>
    </xf>
    <xf numFmtId="0" fontId="5" fillId="2" borderId="15" xfId="0" applyFont="1" applyFill="1" applyBorder="1" applyAlignment="1">
      <alignment horizontal="left" vertical="center" wrapText="1"/>
    </xf>
    <xf numFmtId="0" fontId="1" fillId="0" borderId="1" xfId="0" applyFont="1" applyBorder="1" applyAlignment="1">
      <alignment horizontal="center" vertical="center"/>
    </xf>
    <xf numFmtId="0" fontId="2" fillId="0" borderId="2" xfId="0" applyFont="1" applyBorder="1"/>
    <xf numFmtId="0" fontId="2" fillId="0" borderId="3" xfId="0" applyFont="1" applyBorder="1"/>
    <xf numFmtId="0" fontId="3" fillId="0" borderId="1" xfId="0" applyFont="1" applyBorder="1" applyAlignment="1">
      <alignment horizontal="center" vertical="center"/>
    </xf>
    <xf numFmtId="0" fontId="15"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3" fillId="0" borderId="4" xfId="0" applyFont="1" applyBorder="1" applyAlignment="1">
      <alignment horizontal="center" vertical="center" wrapText="1"/>
    </xf>
    <xf numFmtId="0" fontId="2" fillId="0" borderId="8" xfId="0" applyFont="1" applyBorder="1"/>
    <xf numFmtId="0" fontId="3"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3" fillId="0" borderId="1" xfId="0" applyFont="1" applyBorder="1" applyAlignment="1">
      <alignment horizontal="center" wrapText="1"/>
    </xf>
    <xf numFmtId="0" fontId="2" fillId="0" borderId="14" xfId="0" applyFont="1" applyBorder="1"/>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90"/>
  <sheetViews>
    <sheetView tabSelected="1" topLeftCell="A14" zoomScale="40" zoomScaleNormal="40" workbookViewId="0">
      <selection activeCell="C12" sqref="C12:E27"/>
    </sheetView>
  </sheetViews>
  <sheetFormatPr defaultColWidth="14.46484375" defaultRowHeight="15" customHeight="1" x14ac:dyDescent="0.45"/>
  <cols>
    <col min="1" max="1" width="6" customWidth="1"/>
    <col min="2" max="2" width="6.796875" style="18" customWidth="1"/>
    <col min="3" max="3" width="21.19921875" customWidth="1"/>
    <col min="4" max="4" width="22.19921875" customWidth="1"/>
    <col min="5" max="5" width="15.1328125" bestFit="1" customWidth="1"/>
    <col min="6" max="6" width="16.33203125" customWidth="1"/>
    <col min="7" max="7" width="16.1328125" customWidth="1"/>
    <col min="8" max="8" width="15" customWidth="1"/>
    <col min="9" max="9" width="60.1328125" customWidth="1"/>
    <col min="10" max="10" width="18.6640625" customWidth="1"/>
    <col min="11" max="11" width="64.53125" customWidth="1"/>
    <col min="12" max="12" width="31.6640625" customWidth="1"/>
    <col min="13" max="13" width="14.19921875" customWidth="1"/>
    <col min="14" max="14" width="13.46484375" customWidth="1"/>
    <col min="15" max="15" width="18.86328125" customWidth="1"/>
    <col min="16" max="16" width="19.53125" customWidth="1"/>
    <col min="17" max="17" width="19.33203125" customWidth="1"/>
    <col min="18" max="18" width="46.33203125" customWidth="1"/>
    <col min="19" max="19" width="37.46484375" customWidth="1"/>
    <col min="20" max="20" width="17.46484375" customWidth="1"/>
    <col min="21" max="22" width="46" customWidth="1"/>
    <col min="23" max="23" width="63" bestFit="1" customWidth="1"/>
    <col min="24" max="24" width="22.1328125" bestFit="1" customWidth="1"/>
    <col min="25" max="25" width="73.86328125" bestFit="1" customWidth="1"/>
    <col min="26" max="27" width="15.53125" customWidth="1"/>
  </cols>
  <sheetData>
    <row r="1" spans="1:27" ht="14.25" customHeight="1" x14ac:dyDescent="0.45"/>
    <row r="2" spans="1:27" ht="14.25" customHeight="1" x14ac:dyDescent="0.45"/>
    <row r="3" spans="1:27" ht="20.25" customHeight="1" x14ac:dyDescent="0.45"/>
    <row r="4" spans="1:27" ht="40.5" customHeight="1" x14ac:dyDescent="0.45">
      <c r="A4" s="23" t="s">
        <v>0</v>
      </c>
      <c r="B4" s="24"/>
      <c r="C4" s="24"/>
      <c r="D4" s="24"/>
      <c r="E4" s="24"/>
      <c r="F4" s="24"/>
      <c r="G4" s="24"/>
      <c r="H4" s="24"/>
      <c r="I4" s="24"/>
      <c r="J4" s="24"/>
      <c r="K4" s="24"/>
      <c r="L4" s="24"/>
      <c r="M4" s="24"/>
      <c r="N4" s="24"/>
      <c r="O4" s="24"/>
      <c r="P4" s="24"/>
      <c r="Q4" s="24"/>
      <c r="R4" s="24"/>
      <c r="S4" s="24"/>
      <c r="T4" s="24"/>
      <c r="U4" s="24"/>
      <c r="V4" s="24"/>
      <c r="W4" s="24"/>
      <c r="X4" s="24"/>
      <c r="Y4" s="24"/>
      <c r="Z4" s="24"/>
      <c r="AA4" s="25"/>
    </row>
    <row r="5" spans="1:27" ht="21" customHeight="1" x14ac:dyDescent="0.45">
      <c r="A5" s="26" t="s">
        <v>1</v>
      </c>
      <c r="B5" s="24"/>
      <c r="C5" s="24"/>
      <c r="D5" s="24"/>
      <c r="E5" s="24"/>
      <c r="F5" s="25"/>
      <c r="G5" s="27" t="s">
        <v>36</v>
      </c>
      <c r="H5" s="28"/>
      <c r="I5" s="28"/>
      <c r="J5" s="28"/>
      <c r="K5" s="28"/>
      <c r="L5" s="28"/>
      <c r="M5" s="28"/>
      <c r="N5" s="28"/>
      <c r="O5" s="28"/>
      <c r="P5" s="28"/>
      <c r="Q5" s="28"/>
      <c r="R5" s="28"/>
      <c r="S5" s="28"/>
      <c r="T5" s="28"/>
      <c r="U5" s="28"/>
      <c r="V5" s="28"/>
      <c r="W5" s="28"/>
      <c r="X5" s="28"/>
      <c r="Y5" s="28"/>
      <c r="Z5" s="28"/>
      <c r="AA5" s="29"/>
    </row>
    <row r="6" spans="1:27" ht="30.75" customHeight="1" x14ac:dyDescent="0.45">
      <c r="A6" s="30" t="s">
        <v>2</v>
      </c>
      <c r="B6" s="32" t="s">
        <v>3</v>
      </c>
      <c r="C6" s="33"/>
      <c r="D6" s="33"/>
      <c r="E6" s="34"/>
      <c r="F6" s="41" t="s">
        <v>4</v>
      </c>
      <c r="G6" s="24"/>
      <c r="H6" s="24"/>
      <c r="I6" s="24"/>
      <c r="J6" s="24"/>
      <c r="K6" s="24"/>
      <c r="L6" s="24"/>
      <c r="M6" s="24"/>
      <c r="N6" s="24"/>
      <c r="O6" s="24"/>
      <c r="P6" s="24"/>
      <c r="Q6" s="24"/>
      <c r="R6" s="24"/>
      <c r="S6" s="24"/>
      <c r="T6" s="24"/>
      <c r="U6" s="24"/>
      <c r="V6" s="24"/>
      <c r="W6" s="24"/>
      <c r="X6" s="24"/>
      <c r="Y6" s="24"/>
      <c r="Z6" s="24"/>
      <c r="AA6" s="25"/>
    </row>
    <row r="7" spans="1:27" ht="40.5" customHeight="1" x14ac:dyDescent="0.45">
      <c r="A7" s="31"/>
      <c r="B7" s="35"/>
      <c r="C7" s="36"/>
      <c r="D7" s="36"/>
      <c r="E7" s="37"/>
      <c r="F7" s="43" t="s">
        <v>5</v>
      </c>
      <c r="G7" s="24"/>
      <c r="H7" s="24"/>
      <c r="I7" s="24"/>
      <c r="J7" s="24"/>
      <c r="K7" s="24"/>
      <c r="L7" s="24"/>
      <c r="M7" s="24"/>
      <c r="N7" s="24"/>
      <c r="O7" s="24"/>
      <c r="P7" s="25"/>
      <c r="Q7" s="30" t="s">
        <v>6</v>
      </c>
      <c r="R7" s="43" t="s">
        <v>7</v>
      </c>
      <c r="S7" s="24"/>
      <c r="T7" s="24"/>
      <c r="U7" s="24"/>
      <c r="V7" s="24"/>
      <c r="W7" s="24"/>
      <c r="X7" s="24"/>
      <c r="Y7" s="24"/>
      <c r="Z7" s="44" t="s">
        <v>8</v>
      </c>
      <c r="AA7" s="44" t="s">
        <v>9</v>
      </c>
    </row>
    <row r="8" spans="1:27" ht="57" customHeight="1" x14ac:dyDescent="0.45">
      <c r="A8" s="31"/>
      <c r="B8" s="38"/>
      <c r="C8" s="39"/>
      <c r="D8" s="39"/>
      <c r="E8" s="40"/>
      <c r="F8" s="43" t="s">
        <v>10</v>
      </c>
      <c r="G8" s="24"/>
      <c r="H8" s="24"/>
      <c r="I8" s="24"/>
      <c r="J8" s="24"/>
      <c r="K8" s="25"/>
      <c r="L8" s="43" t="s">
        <v>11</v>
      </c>
      <c r="M8" s="24"/>
      <c r="N8" s="24"/>
      <c r="O8" s="24"/>
      <c r="P8" s="25"/>
      <c r="Q8" s="42"/>
      <c r="R8" s="43" t="s">
        <v>12</v>
      </c>
      <c r="S8" s="24"/>
      <c r="T8" s="24"/>
      <c r="U8" s="24"/>
      <c r="V8" s="24"/>
      <c r="W8" s="24"/>
      <c r="X8" s="24"/>
      <c r="Y8" s="24"/>
      <c r="Z8" s="42"/>
      <c r="AA8" s="42"/>
    </row>
    <row r="9" spans="1:27" ht="57" customHeight="1" x14ac:dyDescent="0.45">
      <c r="A9" s="31"/>
      <c r="B9" s="2">
        <v>1</v>
      </c>
      <c r="C9" s="1">
        <v>2</v>
      </c>
      <c r="D9" s="1">
        <v>3</v>
      </c>
      <c r="E9" s="2">
        <v>4</v>
      </c>
      <c r="F9" s="2">
        <v>5</v>
      </c>
      <c r="G9" s="1">
        <v>6</v>
      </c>
      <c r="H9" s="1">
        <v>7</v>
      </c>
      <c r="I9" s="2">
        <v>8</v>
      </c>
      <c r="J9" s="2">
        <v>9</v>
      </c>
      <c r="K9" s="1">
        <v>10</v>
      </c>
      <c r="L9" s="1">
        <v>11</v>
      </c>
      <c r="M9" s="2">
        <v>12</v>
      </c>
      <c r="N9" s="2">
        <v>13</v>
      </c>
      <c r="O9" s="1">
        <v>14</v>
      </c>
      <c r="P9" s="1">
        <v>15</v>
      </c>
      <c r="Q9" s="2">
        <v>16</v>
      </c>
      <c r="R9" s="2">
        <v>17</v>
      </c>
      <c r="S9" s="1">
        <v>18</v>
      </c>
      <c r="T9" s="1">
        <v>19</v>
      </c>
      <c r="U9" s="2">
        <v>20</v>
      </c>
      <c r="V9" s="2">
        <v>21</v>
      </c>
      <c r="W9" s="1">
        <v>22</v>
      </c>
      <c r="X9" s="1">
        <v>23</v>
      </c>
      <c r="Y9" s="2">
        <v>24</v>
      </c>
      <c r="Z9" s="2">
        <v>25</v>
      </c>
      <c r="AA9" s="1">
        <v>26</v>
      </c>
    </row>
    <row r="10" spans="1:27" ht="409.5" customHeight="1" x14ac:dyDescent="0.5">
      <c r="A10" s="3"/>
      <c r="B10" s="19"/>
      <c r="C10" s="9"/>
      <c r="D10" s="9"/>
      <c r="E10" s="9"/>
      <c r="F10" s="4" t="s">
        <v>13</v>
      </c>
      <c r="G10" s="4" t="s">
        <v>14</v>
      </c>
      <c r="H10" s="4" t="s">
        <v>15</v>
      </c>
      <c r="I10" s="4" t="s">
        <v>16</v>
      </c>
      <c r="J10" s="4" t="s">
        <v>17</v>
      </c>
      <c r="K10" s="5" t="s">
        <v>35</v>
      </c>
      <c r="L10" s="4" t="s">
        <v>18</v>
      </c>
      <c r="M10" s="4" t="s">
        <v>19</v>
      </c>
      <c r="N10" s="4" t="s">
        <v>20</v>
      </c>
      <c r="O10" s="4" t="s">
        <v>21</v>
      </c>
      <c r="P10" s="4" t="s">
        <v>22</v>
      </c>
      <c r="Q10" s="4"/>
      <c r="R10" s="5" t="s">
        <v>31</v>
      </c>
      <c r="S10" s="5" t="s">
        <v>34</v>
      </c>
      <c r="T10" s="4" t="s">
        <v>23</v>
      </c>
      <c r="U10" s="4" t="s">
        <v>33</v>
      </c>
      <c r="V10" s="6" t="s">
        <v>24</v>
      </c>
      <c r="W10" s="6" t="s">
        <v>25</v>
      </c>
      <c r="X10" s="4" t="s">
        <v>26</v>
      </c>
      <c r="Y10" s="7" t="s">
        <v>32</v>
      </c>
      <c r="Z10" s="4"/>
      <c r="AA10" s="4"/>
    </row>
    <row r="11" spans="1:27" s="15" customFormat="1" ht="42" customHeight="1" x14ac:dyDescent="0.45">
      <c r="A11" s="13"/>
      <c r="B11" s="20" t="s">
        <v>27</v>
      </c>
      <c r="C11" s="14" t="s">
        <v>28</v>
      </c>
      <c r="D11" s="14" t="s">
        <v>29</v>
      </c>
      <c r="E11" s="14" t="s">
        <v>30</v>
      </c>
      <c r="F11" s="8">
        <v>2</v>
      </c>
      <c r="G11" s="8">
        <v>2</v>
      </c>
      <c r="H11" s="8">
        <v>3</v>
      </c>
      <c r="I11" s="8">
        <v>5</v>
      </c>
      <c r="J11" s="17">
        <v>5</v>
      </c>
      <c r="K11" s="17">
        <v>6</v>
      </c>
      <c r="L11" s="21">
        <v>2</v>
      </c>
      <c r="M11" s="21">
        <v>2</v>
      </c>
      <c r="N11" s="21">
        <v>2</v>
      </c>
      <c r="O11" s="21">
        <v>2</v>
      </c>
      <c r="P11" s="21">
        <v>2</v>
      </c>
      <c r="Q11" s="17">
        <f t="shared" ref="Q11:Q27" si="0">SUM(F11:P11)</f>
        <v>33</v>
      </c>
      <c r="R11" s="17">
        <v>5</v>
      </c>
      <c r="S11" s="17">
        <v>5</v>
      </c>
      <c r="T11" s="17">
        <v>5</v>
      </c>
      <c r="U11" s="17">
        <v>5</v>
      </c>
      <c r="V11" s="17">
        <v>3</v>
      </c>
      <c r="W11" s="17">
        <v>4</v>
      </c>
      <c r="X11" s="17">
        <v>5</v>
      </c>
      <c r="Y11" s="17">
        <v>5</v>
      </c>
      <c r="Z11" s="17">
        <f t="shared" ref="Z11" si="1">SUM(R11:Y11)</f>
        <v>37</v>
      </c>
      <c r="AA11" s="17">
        <f t="shared" ref="AA11" si="2">Z11+Q11</f>
        <v>70</v>
      </c>
    </row>
    <row r="12" spans="1:27" s="10" customFormat="1" ht="53.45" customHeight="1" x14ac:dyDescent="0.45">
      <c r="A12" s="11"/>
      <c r="B12" s="16">
        <v>48</v>
      </c>
      <c r="C12" s="22" t="s">
        <v>37</v>
      </c>
      <c r="D12" s="22" t="s">
        <v>38</v>
      </c>
      <c r="E12" s="22" t="s">
        <v>58</v>
      </c>
      <c r="F12" s="8">
        <v>2</v>
      </c>
      <c r="G12" s="8">
        <v>2</v>
      </c>
      <c r="H12" s="8">
        <v>3</v>
      </c>
      <c r="I12" s="8">
        <v>5</v>
      </c>
      <c r="J12" s="17">
        <v>5</v>
      </c>
      <c r="K12" s="8">
        <v>6</v>
      </c>
      <c r="L12" s="21">
        <v>2</v>
      </c>
      <c r="M12" s="21">
        <v>2</v>
      </c>
      <c r="N12" s="21">
        <v>2</v>
      </c>
      <c r="O12" s="21">
        <v>2</v>
      </c>
      <c r="P12" s="21">
        <v>2</v>
      </c>
      <c r="Q12" s="12">
        <f t="shared" si="0"/>
        <v>33</v>
      </c>
      <c r="R12" s="17">
        <v>0</v>
      </c>
      <c r="S12" s="17">
        <v>0</v>
      </c>
      <c r="T12" s="17">
        <v>0</v>
      </c>
      <c r="U12" s="17">
        <v>0</v>
      </c>
      <c r="V12" s="17">
        <v>0</v>
      </c>
      <c r="W12" s="17">
        <v>4</v>
      </c>
      <c r="X12" s="16">
        <v>5</v>
      </c>
      <c r="Y12" s="12">
        <v>1</v>
      </c>
      <c r="Z12" s="17">
        <f t="shared" ref="Z12:Z27" si="3">SUM(R12:Y12)</f>
        <v>10</v>
      </c>
      <c r="AA12" s="17">
        <f t="shared" ref="AA12:AA27" si="4">Z12+Q12</f>
        <v>43</v>
      </c>
    </row>
    <row r="13" spans="1:27" s="10" customFormat="1" ht="53.45" customHeight="1" x14ac:dyDescent="0.45">
      <c r="A13" s="11"/>
      <c r="B13" s="16">
        <v>220</v>
      </c>
      <c r="C13" s="22" t="s">
        <v>39</v>
      </c>
      <c r="D13" s="22" t="s">
        <v>40</v>
      </c>
      <c r="E13" s="22" t="s">
        <v>59</v>
      </c>
      <c r="F13" s="8">
        <v>2</v>
      </c>
      <c r="G13" s="8">
        <v>2</v>
      </c>
      <c r="H13" s="8">
        <v>3</v>
      </c>
      <c r="I13" s="8">
        <v>5</v>
      </c>
      <c r="J13" s="17">
        <v>5</v>
      </c>
      <c r="K13" s="8">
        <v>6</v>
      </c>
      <c r="L13" s="21">
        <v>2</v>
      </c>
      <c r="M13" s="21">
        <v>2</v>
      </c>
      <c r="N13" s="21">
        <v>2</v>
      </c>
      <c r="O13" s="21">
        <v>2</v>
      </c>
      <c r="P13" s="21">
        <v>2</v>
      </c>
      <c r="Q13" s="12">
        <f t="shared" si="0"/>
        <v>33</v>
      </c>
      <c r="R13" s="17">
        <v>0</v>
      </c>
      <c r="S13" s="17">
        <v>5</v>
      </c>
      <c r="T13" s="17">
        <v>5</v>
      </c>
      <c r="U13" s="17">
        <v>0</v>
      </c>
      <c r="V13" s="17">
        <v>0</v>
      </c>
      <c r="W13" s="17">
        <v>4</v>
      </c>
      <c r="X13" s="16">
        <v>0</v>
      </c>
      <c r="Y13" s="12">
        <v>0</v>
      </c>
      <c r="Z13" s="17">
        <f t="shared" si="3"/>
        <v>14</v>
      </c>
      <c r="AA13" s="17">
        <f t="shared" si="4"/>
        <v>47</v>
      </c>
    </row>
    <row r="14" spans="1:27" s="10" customFormat="1" ht="53.45" customHeight="1" x14ac:dyDescent="0.45">
      <c r="A14" s="11"/>
      <c r="B14" s="16">
        <v>221</v>
      </c>
      <c r="C14" s="22" t="s">
        <v>39</v>
      </c>
      <c r="D14" s="22" t="s">
        <v>41</v>
      </c>
      <c r="E14" s="22" t="s">
        <v>59</v>
      </c>
      <c r="F14" s="8">
        <v>2</v>
      </c>
      <c r="G14" s="8">
        <v>2</v>
      </c>
      <c r="H14" s="8">
        <v>3</v>
      </c>
      <c r="I14" s="8">
        <v>5</v>
      </c>
      <c r="J14" s="17">
        <v>5</v>
      </c>
      <c r="K14" s="8">
        <v>6</v>
      </c>
      <c r="L14" s="21">
        <v>2</v>
      </c>
      <c r="M14" s="21">
        <v>2</v>
      </c>
      <c r="N14" s="21">
        <v>2</v>
      </c>
      <c r="O14" s="21">
        <v>2</v>
      </c>
      <c r="P14" s="21">
        <v>2</v>
      </c>
      <c r="Q14" s="12">
        <f t="shared" si="0"/>
        <v>33</v>
      </c>
      <c r="R14" s="17">
        <v>0</v>
      </c>
      <c r="S14" s="17">
        <v>5</v>
      </c>
      <c r="T14" s="17">
        <v>5</v>
      </c>
      <c r="U14" s="17">
        <v>0</v>
      </c>
      <c r="V14" s="17">
        <v>0</v>
      </c>
      <c r="W14" s="17">
        <v>4</v>
      </c>
      <c r="X14" s="16">
        <v>0</v>
      </c>
      <c r="Y14" s="12">
        <v>0</v>
      </c>
      <c r="Z14" s="17">
        <f t="shared" si="3"/>
        <v>14</v>
      </c>
      <c r="AA14" s="17">
        <f t="shared" si="4"/>
        <v>47</v>
      </c>
    </row>
    <row r="15" spans="1:27" s="10" customFormat="1" ht="53.45" customHeight="1" x14ac:dyDescent="0.45">
      <c r="A15" s="11"/>
      <c r="B15" s="16">
        <v>222</v>
      </c>
      <c r="C15" s="22" t="s">
        <v>42</v>
      </c>
      <c r="D15" s="22" t="s">
        <v>43</v>
      </c>
      <c r="E15" s="22" t="s">
        <v>60</v>
      </c>
      <c r="F15" s="8">
        <v>2</v>
      </c>
      <c r="G15" s="8">
        <v>2</v>
      </c>
      <c r="H15" s="8">
        <v>3</v>
      </c>
      <c r="I15" s="8">
        <v>5</v>
      </c>
      <c r="J15" s="17">
        <v>5</v>
      </c>
      <c r="K15" s="8">
        <v>6</v>
      </c>
      <c r="L15" s="21">
        <v>2</v>
      </c>
      <c r="M15" s="21">
        <v>2</v>
      </c>
      <c r="N15" s="21">
        <v>2</v>
      </c>
      <c r="O15" s="21">
        <v>2</v>
      </c>
      <c r="P15" s="21">
        <v>2</v>
      </c>
      <c r="Q15" s="12">
        <f t="shared" si="0"/>
        <v>33</v>
      </c>
      <c r="R15" s="17">
        <v>0</v>
      </c>
      <c r="S15" s="17">
        <v>5</v>
      </c>
      <c r="T15" s="17">
        <v>5</v>
      </c>
      <c r="U15" s="17">
        <v>0</v>
      </c>
      <c r="V15" s="17">
        <v>0</v>
      </c>
      <c r="W15" s="17">
        <v>4</v>
      </c>
      <c r="X15" s="12">
        <v>0</v>
      </c>
      <c r="Y15" s="12">
        <v>0</v>
      </c>
      <c r="Z15" s="17">
        <f t="shared" si="3"/>
        <v>14</v>
      </c>
      <c r="AA15" s="17">
        <f t="shared" si="4"/>
        <v>47</v>
      </c>
    </row>
    <row r="16" spans="1:27" s="10" customFormat="1" ht="53.45" customHeight="1" x14ac:dyDescent="0.45">
      <c r="A16" s="11"/>
      <c r="B16" s="16">
        <v>223</v>
      </c>
      <c r="C16" s="22" t="s">
        <v>42</v>
      </c>
      <c r="D16" s="22" t="s">
        <v>44</v>
      </c>
      <c r="E16" s="22" t="s">
        <v>60</v>
      </c>
      <c r="F16" s="8">
        <v>2</v>
      </c>
      <c r="G16" s="8">
        <v>2</v>
      </c>
      <c r="H16" s="8">
        <v>3</v>
      </c>
      <c r="I16" s="8">
        <v>5</v>
      </c>
      <c r="J16" s="17">
        <v>5</v>
      </c>
      <c r="K16" s="8">
        <v>6</v>
      </c>
      <c r="L16" s="21">
        <v>2</v>
      </c>
      <c r="M16" s="21">
        <v>2</v>
      </c>
      <c r="N16" s="21">
        <v>2</v>
      </c>
      <c r="O16" s="21">
        <v>2</v>
      </c>
      <c r="P16" s="21">
        <v>2</v>
      </c>
      <c r="Q16" s="12">
        <f t="shared" si="0"/>
        <v>33</v>
      </c>
      <c r="R16" s="17">
        <v>0</v>
      </c>
      <c r="S16" s="17">
        <v>5</v>
      </c>
      <c r="T16" s="17">
        <v>5</v>
      </c>
      <c r="U16" s="17">
        <v>0</v>
      </c>
      <c r="V16" s="17">
        <v>0</v>
      </c>
      <c r="W16" s="17">
        <v>4</v>
      </c>
      <c r="X16" s="12">
        <v>0</v>
      </c>
      <c r="Y16" s="12">
        <v>0</v>
      </c>
      <c r="Z16" s="17">
        <f t="shared" si="3"/>
        <v>14</v>
      </c>
      <c r="AA16" s="17">
        <f t="shared" si="4"/>
        <v>47</v>
      </c>
    </row>
    <row r="17" spans="1:27" s="10" customFormat="1" ht="53.45" customHeight="1" x14ac:dyDescent="0.45">
      <c r="A17" s="11"/>
      <c r="B17" s="16">
        <v>224</v>
      </c>
      <c r="C17" s="22" t="s">
        <v>42</v>
      </c>
      <c r="D17" s="22" t="s">
        <v>40</v>
      </c>
      <c r="E17" s="22" t="s">
        <v>60</v>
      </c>
      <c r="F17" s="8">
        <v>2</v>
      </c>
      <c r="G17" s="8">
        <v>2</v>
      </c>
      <c r="H17" s="8">
        <v>3</v>
      </c>
      <c r="I17" s="8">
        <v>5</v>
      </c>
      <c r="J17" s="17">
        <v>5</v>
      </c>
      <c r="K17" s="8">
        <v>6</v>
      </c>
      <c r="L17" s="21">
        <v>2</v>
      </c>
      <c r="M17" s="21">
        <v>2</v>
      </c>
      <c r="N17" s="21">
        <v>2</v>
      </c>
      <c r="O17" s="21">
        <v>2</v>
      </c>
      <c r="P17" s="21">
        <v>2</v>
      </c>
      <c r="Q17" s="12">
        <f t="shared" si="0"/>
        <v>33</v>
      </c>
      <c r="R17" s="17">
        <v>0</v>
      </c>
      <c r="S17" s="17">
        <v>5</v>
      </c>
      <c r="T17" s="17">
        <v>5</v>
      </c>
      <c r="U17" s="17">
        <v>0</v>
      </c>
      <c r="V17" s="17">
        <v>0</v>
      </c>
      <c r="W17" s="17">
        <v>4</v>
      </c>
      <c r="X17" s="12">
        <v>0</v>
      </c>
      <c r="Y17" s="12">
        <v>0</v>
      </c>
      <c r="Z17" s="17">
        <f t="shared" si="3"/>
        <v>14</v>
      </c>
      <c r="AA17" s="17">
        <f t="shared" si="4"/>
        <v>47</v>
      </c>
    </row>
    <row r="18" spans="1:27" s="10" customFormat="1" ht="53.45" customHeight="1" x14ac:dyDescent="0.45">
      <c r="A18" s="11"/>
      <c r="B18" s="16">
        <v>230</v>
      </c>
      <c r="C18" s="22" t="s">
        <v>45</v>
      </c>
      <c r="D18" s="22" t="s">
        <v>44</v>
      </c>
      <c r="E18" s="22" t="s">
        <v>61</v>
      </c>
      <c r="F18" s="8">
        <v>2</v>
      </c>
      <c r="G18" s="8">
        <v>2</v>
      </c>
      <c r="H18" s="8">
        <v>3</v>
      </c>
      <c r="I18" s="8">
        <v>5</v>
      </c>
      <c r="J18" s="17">
        <v>5</v>
      </c>
      <c r="K18" s="8">
        <v>6</v>
      </c>
      <c r="L18" s="21">
        <v>2</v>
      </c>
      <c r="M18" s="21">
        <v>2</v>
      </c>
      <c r="N18" s="21">
        <v>2</v>
      </c>
      <c r="O18" s="21">
        <v>2</v>
      </c>
      <c r="P18" s="21">
        <v>2</v>
      </c>
      <c r="Q18" s="12">
        <f t="shared" si="0"/>
        <v>33</v>
      </c>
      <c r="R18" s="17">
        <v>0</v>
      </c>
      <c r="S18" s="17">
        <v>5</v>
      </c>
      <c r="T18" s="17">
        <v>5</v>
      </c>
      <c r="U18" s="17">
        <v>0</v>
      </c>
      <c r="V18" s="17">
        <v>0</v>
      </c>
      <c r="W18" s="17">
        <v>4</v>
      </c>
      <c r="X18" s="12">
        <v>0</v>
      </c>
      <c r="Y18" s="12">
        <v>1</v>
      </c>
      <c r="Z18" s="17">
        <f t="shared" si="3"/>
        <v>15</v>
      </c>
      <c r="AA18" s="17">
        <f t="shared" si="4"/>
        <v>48</v>
      </c>
    </row>
    <row r="19" spans="1:27" s="10" customFormat="1" ht="53.45" customHeight="1" x14ac:dyDescent="0.45">
      <c r="A19" s="11"/>
      <c r="B19" s="16">
        <v>231</v>
      </c>
      <c r="C19" s="22" t="s">
        <v>45</v>
      </c>
      <c r="D19" s="22" t="s">
        <v>40</v>
      </c>
      <c r="E19" s="22" t="s">
        <v>61</v>
      </c>
      <c r="F19" s="8">
        <v>2</v>
      </c>
      <c r="G19" s="8">
        <v>2</v>
      </c>
      <c r="H19" s="8">
        <v>3</v>
      </c>
      <c r="I19" s="8">
        <v>5</v>
      </c>
      <c r="J19" s="17">
        <v>5</v>
      </c>
      <c r="K19" s="8">
        <v>6</v>
      </c>
      <c r="L19" s="21">
        <v>2</v>
      </c>
      <c r="M19" s="21">
        <v>2</v>
      </c>
      <c r="N19" s="21">
        <v>2</v>
      </c>
      <c r="O19" s="21">
        <v>2</v>
      </c>
      <c r="P19" s="21">
        <v>2</v>
      </c>
      <c r="Q19" s="12">
        <f t="shared" si="0"/>
        <v>33</v>
      </c>
      <c r="R19" s="17">
        <v>0</v>
      </c>
      <c r="S19" s="17">
        <v>5</v>
      </c>
      <c r="T19" s="17">
        <v>5</v>
      </c>
      <c r="U19" s="17">
        <v>0</v>
      </c>
      <c r="V19" s="17">
        <v>0</v>
      </c>
      <c r="W19" s="17">
        <v>4</v>
      </c>
      <c r="X19" s="12">
        <v>0</v>
      </c>
      <c r="Y19" s="12">
        <v>1</v>
      </c>
      <c r="Z19" s="17">
        <f t="shared" si="3"/>
        <v>15</v>
      </c>
      <c r="AA19" s="17">
        <f t="shared" si="4"/>
        <v>48</v>
      </c>
    </row>
    <row r="20" spans="1:27" s="10" customFormat="1" ht="53.45" customHeight="1" x14ac:dyDescent="0.45">
      <c r="A20" s="11"/>
      <c r="B20" s="16">
        <v>232</v>
      </c>
      <c r="C20" s="22" t="s">
        <v>45</v>
      </c>
      <c r="D20" s="22" t="s">
        <v>46</v>
      </c>
      <c r="E20" s="22" t="s">
        <v>61</v>
      </c>
      <c r="F20" s="8">
        <v>2</v>
      </c>
      <c r="G20" s="8">
        <v>2</v>
      </c>
      <c r="H20" s="8">
        <v>3</v>
      </c>
      <c r="I20" s="8">
        <v>5</v>
      </c>
      <c r="J20" s="17">
        <v>5</v>
      </c>
      <c r="K20" s="8">
        <v>6</v>
      </c>
      <c r="L20" s="21">
        <v>2</v>
      </c>
      <c r="M20" s="21">
        <v>2</v>
      </c>
      <c r="N20" s="21">
        <v>2</v>
      </c>
      <c r="O20" s="21">
        <v>2</v>
      </c>
      <c r="P20" s="21">
        <v>2</v>
      </c>
      <c r="Q20" s="12">
        <f t="shared" si="0"/>
        <v>33</v>
      </c>
      <c r="R20" s="17">
        <v>0</v>
      </c>
      <c r="S20" s="17">
        <v>5</v>
      </c>
      <c r="T20" s="17">
        <v>5</v>
      </c>
      <c r="U20" s="17">
        <v>0</v>
      </c>
      <c r="V20" s="17">
        <v>0</v>
      </c>
      <c r="W20" s="17">
        <v>4</v>
      </c>
      <c r="X20" s="12">
        <v>0</v>
      </c>
      <c r="Y20" s="12">
        <v>1</v>
      </c>
      <c r="Z20" s="17">
        <f t="shared" si="3"/>
        <v>15</v>
      </c>
      <c r="AA20" s="17">
        <f t="shared" si="4"/>
        <v>48</v>
      </c>
    </row>
    <row r="21" spans="1:27" s="10" customFormat="1" ht="53.45" customHeight="1" x14ac:dyDescent="0.45">
      <c r="A21" s="11"/>
      <c r="B21" s="16">
        <v>285</v>
      </c>
      <c r="C21" s="22" t="s">
        <v>47</v>
      </c>
      <c r="D21" s="22" t="s">
        <v>44</v>
      </c>
      <c r="E21" s="22" t="s">
        <v>62</v>
      </c>
      <c r="F21" s="8">
        <v>2</v>
      </c>
      <c r="G21" s="8">
        <v>2</v>
      </c>
      <c r="H21" s="8">
        <v>3</v>
      </c>
      <c r="I21" s="8">
        <v>5</v>
      </c>
      <c r="J21" s="17">
        <v>5</v>
      </c>
      <c r="K21" s="8">
        <v>6</v>
      </c>
      <c r="L21" s="21">
        <v>2</v>
      </c>
      <c r="M21" s="21">
        <v>2</v>
      </c>
      <c r="N21" s="21">
        <v>2</v>
      </c>
      <c r="O21" s="21">
        <v>2</v>
      </c>
      <c r="P21" s="21">
        <v>2</v>
      </c>
      <c r="Q21" s="12">
        <f t="shared" si="0"/>
        <v>33</v>
      </c>
      <c r="R21" s="17">
        <v>0</v>
      </c>
      <c r="S21" s="17">
        <v>5</v>
      </c>
      <c r="T21" s="17">
        <v>5</v>
      </c>
      <c r="U21" s="17">
        <v>0</v>
      </c>
      <c r="V21" s="17">
        <v>0</v>
      </c>
      <c r="W21" s="17">
        <v>4</v>
      </c>
      <c r="X21" s="16">
        <v>5</v>
      </c>
      <c r="Y21" s="12">
        <v>1</v>
      </c>
      <c r="Z21" s="17">
        <f t="shared" si="3"/>
        <v>20</v>
      </c>
      <c r="AA21" s="17">
        <f t="shared" si="4"/>
        <v>53</v>
      </c>
    </row>
    <row r="22" spans="1:27" s="10" customFormat="1" ht="53.45" customHeight="1" x14ac:dyDescent="0.45">
      <c r="A22" s="11"/>
      <c r="B22" s="16">
        <v>286</v>
      </c>
      <c r="C22" s="22" t="s">
        <v>47</v>
      </c>
      <c r="D22" s="22" t="s">
        <v>48</v>
      </c>
      <c r="E22" s="22" t="s">
        <v>62</v>
      </c>
      <c r="F22" s="8">
        <v>2</v>
      </c>
      <c r="G22" s="8">
        <v>2</v>
      </c>
      <c r="H22" s="8">
        <v>3</v>
      </c>
      <c r="I22" s="8">
        <v>5</v>
      </c>
      <c r="J22" s="17">
        <v>5</v>
      </c>
      <c r="K22" s="8">
        <v>6</v>
      </c>
      <c r="L22" s="21">
        <v>2</v>
      </c>
      <c r="M22" s="21">
        <v>2</v>
      </c>
      <c r="N22" s="21">
        <v>2</v>
      </c>
      <c r="O22" s="21">
        <v>2</v>
      </c>
      <c r="P22" s="21">
        <v>2</v>
      </c>
      <c r="Q22" s="12">
        <f t="shared" si="0"/>
        <v>33</v>
      </c>
      <c r="R22" s="17">
        <v>0</v>
      </c>
      <c r="S22" s="17">
        <v>5</v>
      </c>
      <c r="T22" s="17">
        <v>5</v>
      </c>
      <c r="U22" s="17">
        <v>0</v>
      </c>
      <c r="V22" s="17">
        <v>0</v>
      </c>
      <c r="W22" s="17">
        <v>4</v>
      </c>
      <c r="X22" s="16">
        <v>5</v>
      </c>
      <c r="Y22" s="12">
        <v>1</v>
      </c>
      <c r="Z22" s="17">
        <f t="shared" si="3"/>
        <v>20</v>
      </c>
      <c r="AA22" s="17">
        <f t="shared" si="4"/>
        <v>53</v>
      </c>
    </row>
    <row r="23" spans="1:27" s="10" customFormat="1" ht="53.45" customHeight="1" x14ac:dyDescent="0.45">
      <c r="A23" s="11"/>
      <c r="B23" s="16">
        <v>388</v>
      </c>
      <c r="C23" s="22" t="s">
        <v>49</v>
      </c>
      <c r="D23" s="22" t="s">
        <v>50</v>
      </c>
      <c r="E23" s="22" t="s">
        <v>63</v>
      </c>
      <c r="F23" s="8">
        <v>2</v>
      </c>
      <c r="G23" s="8">
        <v>2</v>
      </c>
      <c r="H23" s="8">
        <v>3</v>
      </c>
      <c r="I23" s="8">
        <v>5</v>
      </c>
      <c r="J23" s="17">
        <v>5</v>
      </c>
      <c r="K23" s="8">
        <v>6</v>
      </c>
      <c r="L23" s="21">
        <v>2</v>
      </c>
      <c r="M23" s="21">
        <v>2</v>
      </c>
      <c r="N23" s="21">
        <v>2</v>
      </c>
      <c r="O23" s="21">
        <v>2</v>
      </c>
      <c r="P23" s="21">
        <v>2</v>
      </c>
      <c r="Q23" s="12">
        <f t="shared" si="0"/>
        <v>33</v>
      </c>
      <c r="R23" s="17">
        <v>0</v>
      </c>
      <c r="S23" s="17">
        <v>5</v>
      </c>
      <c r="T23" s="17">
        <v>5</v>
      </c>
      <c r="U23" s="17">
        <v>0</v>
      </c>
      <c r="V23" s="17">
        <v>0</v>
      </c>
      <c r="W23" s="17">
        <v>4</v>
      </c>
      <c r="X23" s="16">
        <v>5</v>
      </c>
      <c r="Y23" s="12">
        <v>0</v>
      </c>
      <c r="Z23" s="17">
        <f t="shared" si="3"/>
        <v>19</v>
      </c>
      <c r="AA23" s="17">
        <f t="shared" si="4"/>
        <v>52</v>
      </c>
    </row>
    <row r="24" spans="1:27" s="10" customFormat="1" ht="53.45" customHeight="1" x14ac:dyDescent="0.45">
      <c r="A24" s="11"/>
      <c r="B24" s="16">
        <v>566</v>
      </c>
      <c r="C24" s="22" t="s">
        <v>51</v>
      </c>
      <c r="D24" s="22" t="s">
        <v>52</v>
      </c>
      <c r="E24" s="22" t="s">
        <v>64</v>
      </c>
      <c r="F24" s="8">
        <v>2</v>
      </c>
      <c r="G24" s="8">
        <v>2</v>
      </c>
      <c r="H24" s="8">
        <v>3</v>
      </c>
      <c r="I24" s="8">
        <v>5</v>
      </c>
      <c r="J24" s="17">
        <v>5</v>
      </c>
      <c r="K24" s="8">
        <v>6</v>
      </c>
      <c r="L24" s="21">
        <v>2</v>
      </c>
      <c r="M24" s="21">
        <v>2</v>
      </c>
      <c r="N24" s="21">
        <v>2</v>
      </c>
      <c r="O24" s="21">
        <v>2</v>
      </c>
      <c r="P24" s="21">
        <v>2</v>
      </c>
      <c r="Q24" s="12">
        <f t="shared" si="0"/>
        <v>33</v>
      </c>
      <c r="R24" s="17">
        <v>0</v>
      </c>
      <c r="S24" s="17">
        <v>5</v>
      </c>
      <c r="T24" s="17">
        <v>5</v>
      </c>
      <c r="U24" s="17">
        <v>0</v>
      </c>
      <c r="V24" s="17">
        <v>0</v>
      </c>
      <c r="W24" s="17">
        <v>4</v>
      </c>
      <c r="X24" s="16">
        <v>5</v>
      </c>
      <c r="Y24" s="12">
        <v>2</v>
      </c>
      <c r="Z24" s="17">
        <f t="shared" si="3"/>
        <v>21</v>
      </c>
      <c r="AA24" s="17">
        <f t="shared" si="4"/>
        <v>54</v>
      </c>
    </row>
    <row r="25" spans="1:27" s="10" customFormat="1" ht="53.45" customHeight="1" x14ac:dyDescent="0.45">
      <c r="A25" s="11"/>
      <c r="B25" s="16">
        <v>567</v>
      </c>
      <c r="C25" s="22" t="s">
        <v>53</v>
      </c>
      <c r="D25" s="22" t="s">
        <v>54</v>
      </c>
      <c r="E25" s="22" t="s">
        <v>65</v>
      </c>
      <c r="F25" s="8">
        <v>2</v>
      </c>
      <c r="G25" s="8">
        <v>2</v>
      </c>
      <c r="H25" s="8">
        <v>3</v>
      </c>
      <c r="I25" s="8">
        <v>5</v>
      </c>
      <c r="J25" s="17">
        <v>5</v>
      </c>
      <c r="K25" s="8">
        <v>6</v>
      </c>
      <c r="L25" s="21">
        <v>2</v>
      </c>
      <c r="M25" s="21">
        <v>2</v>
      </c>
      <c r="N25" s="21">
        <v>2</v>
      </c>
      <c r="O25" s="21">
        <v>2</v>
      </c>
      <c r="P25" s="21">
        <v>2</v>
      </c>
      <c r="Q25" s="12">
        <f t="shared" si="0"/>
        <v>33</v>
      </c>
      <c r="R25" s="17">
        <v>0</v>
      </c>
      <c r="S25" s="17">
        <v>5</v>
      </c>
      <c r="T25" s="17">
        <v>5</v>
      </c>
      <c r="U25" s="17">
        <v>0</v>
      </c>
      <c r="V25" s="17">
        <v>0</v>
      </c>
      <c r="W25" s="17">
        <v>4</v>
      </c>
      <c r="X25" s="16">
        <v>5</v>
      </c>
      <c r="Y25" s="12">
        <v>2</v>
      </c>
      <c r="Z25" s="17">
        <f t="shared" si="3"/>
        <v>21</v>
      </c>
      <c r="AA25" s="17">
        <f t="shared" si="4"/>
        <v>54</v>
      </c>
    </row>
    <row r="26" spans="1:27" s="10" customFormat="1" ht="53.45" customHeight="1" x14ac:dyDescent="0.45">
      <c r="A26" s="11"/>
      <c r="B26" s="16">
        <v>568</v>
      </c>
      <c r="C26" s="22" t="s">
        <v>55</v>
      </c>
      <c r="D26" s="22" t="s">
        <v>54</v>
      </c>
      <c r="E26" s="22" t="s">
        <v>66</v>
      </c>
      <c r="F26" s="8">
        <v>2</v>
      </c>
      <c r="G26" s="8">
        <v>2</v>
      </c>
      <c r="H26" s="8">
        <v>3</v>
      </c>
      <c r="I26" s="8">
        <v>5</v>
      </c>
      <c r="J26" s="17">
        <v>5</v>
      </c>
      <c r="K26" s="8">
        <v>6</v>
      </c>
      <c r="L26" s="21">
        <v>2</v>
      </c>
      <c r="M26" s="21">
        <v>2</v>
      </c>
      <c r="N26" s="21">
        <v>2</v>
      </c>
      <c r="O26" s="21">
        <v>2</v>
      </c>
      <c r="P26" s="21">
        <v>2</v>
      </c>
      <c r="Q26" s="12">
        <f t="shared" si="0"/>
        <v>33</v>
      </c>
      <c r="R26" s="17">
        <v>0</v>
      </c>
      <c r="S26" s="17">
        <v>5</v>
      </c>
      <c r="T26" s="17">
        <v>5</v>
      </c>
      <c r="U26" s="17">
        <v>0</v>
      </c>
      <c r="V26" s="17">
        <v>0</v>
      </c>
      <c r="W26" s="17">
        <v>4</v>
      </c>
      <c r="X26" s="16">
        <v>5</v>
      </c>
      <c r="Y26" s="12">
        <v>1</v>
      </c>
      <c r="Z26" s="17">
        <f t="shared" si="3"/>
        <v>20</v>
      </c>
      <c r="AA26" s="17">
        <f t="shared" si="4"/>
        <v>53</v>
      </c>
    </row>
    <row r="27" spans="1:27" s="10" customFormat="1" ht="53.45" customHeight="1" x14ac:dyDescent="0.45">
      <c r="A27" s="11"/>
      <c r="B27" s="16">
        <v>735</v>
      </c>
      <c r="C27" s="22" t="s">
        <v>56</v>
      </c>
      <c r="D27" s="22" t="s">
        <v>57</v>
      </c>
      <c r="E27" s="22" t="s">
        <v>67</v>
      </c>
      <c r="F27" s="8">
        <v>2</v>
      </c>
      <c r="G27" s="8">
        <v>2</v>
      </c>
      <c r="H27" s="8">
        <v>3</v>
      </c>
      <c r="I27" s="8">
        <v>5</v>
      </c>
      <c r="J27" s="17">
        <v>5</v>
      </c>
      <c r="K27" s="8">
        <v>6</v>
      </c>
      <c r="L27" s="21">
        <v>2</v>
      </c>
      <c r="M27" s="21">
        <v>2</v>
      </c>
      <c r="N27" s="21">
        <v>2</v>
      </c>
      <c r="O27" s="21">
        <v>2</v>
      </c>
      <c r="P27" s="21">
        <v>2</v>
      </c>
      <c r="Q27" s="12">
        <f t="shared" si="0"/>
        <v>33</v>
      </c>
      <c r="R27" s="17">
        <v>0</v>
      </c>
      <c r="S27" s="17">
        <v>5</v>
      </c>
      <c r="T27" s="17">
        <v>5</v>
      </c>
      <c r="U27" s="17">
        <v>0</v>
      </c>
      <c r="V27" s="17">
        <v>0</v>
      </c>
      <c r="W27" s="17">
        <v>4</v>
      </c>
      <c r="X27" s="16">
        <v>5</v>
      </c>
      <c r="Y27" s="12">
        <v>1</v>
      </c>
      <c r="Z27" s="17">
        <f t="shared" si="3"/>
        <v>20</v>
      </c>
      <c r="AA27" s="17">
        <f t="shared" si="4"/>
        <v>53</v>
      </c>
    </row>
    <row r="28" spans="1:27" ht="14.25" customHeight="1" x14ac:dyDescent="0.45"/>
    <row r="29" spans="1:27" ht="14.25" customHeight="1" x14ac:dyDescent="0.45"/>
    <row r="30" spans="1:27" ht="14.25" customHeight="1" x14ac:dyDescent="0.45"/>
    <row r="31" spans="1:27" ht="14.25" customHeight="1" x14ac:dyDescent="0.45"/>
    <row r="32" spans="1:27" ht="14.25" customHeight="1" x14ac:dyDescent="0.45"/>
    <row r="33" ht="14.25" customHeight="1" x14ac:dyDescent="0.45"/>
    <row r="34" ht="14.25" customHeight="1" x14ac:dyDescent="0.45"/>
    <row r="35" ht="14.25" customHeight="1" x14ac:dyDescent="0.45"/>
    <row r="36" ht="14.25" customHeight="1" x14ac:dyDescent="0.45"/>
    <row r="37" ht="14.25" customHeight="1" x14ac:dyDescent="0.45"/>
    <row r="38" ht="14.25" customHeight="1" x14ac:dyDescent="0.45"/>
    <row r="39" ht="14.25" customHeight="1" x14ac:dyDescent="0.45"/>
    <row r="40" ht="14.25" customHeight="1" x14ac:dyDescent="0.45"/>
    <row r="41" ht="14.25" customHeight="1" x14ac:dyDescent="0.45"/>
    <row r="42" ht="14.25" customHeight="1" x14ac:dyDescent="0.45"/>
    <row r="43" ht="14.25" customHeight="1" x14ac:dyDescent="0.45"/>
    <row r="44" ht="14.25" customHeight="1" x14ac:dyDescent="0.45"/>
    <row r="45" ht="14.25" customHeight="1" x14ac:dyDescent="0.45"/>
    <row r="46" ht="14.25" customHeight="1" x14ac:dyDescent="0.45"/>
    <row r="47" ht="14.25" customHeight="1" x14ac:dyDescent="0.45"/>
    <row r="48" ht="14.25" customHeight="1" x14ac:dyDescent="0.45"/>
    <row r="49" ht="14.25" customHeight="1" x14ac:dyDescent="0.45"/>
    <row r="50" ht="14.25" customHeight="1" x14ac:dyDescent="0.45"/>
    <row r="51" ht="14.25" customHeight="1" x14ac:dyDescent="0.45"/>
    <row r="52" ht="14.25" customHeight="1" x14ac:dyDescent="0.45"/>
    <row r="53" ht="14.25" customHeight="1" x14ac:dyDescent="0.45"/>
    <row r="54" ht="14.25" customHeight="1" x14ac:dyDescent="0.45"/>
    <row r="55" ht="14.25" customHeight="1" x14ac:dyDescent="0.45"/>
    <row r="56" ht="14.25" customHeight="1" x14ac:dyDescent="0.45"/>
    <row r="57" ht="14.25" customHeight="1" x14ac:dyDescent="0.45"/>
    <row r="58" ht="14.25" customHeight="1" x14ac:dyDescent="0.45"/>
    <row r="59" ht="14.25" customHeight="1" x14ac:dyDescent="0.45"/>
    <row r="60" ht="14.25" customHeight="1" x14ac:dyDescent="0.45"/>
    <row r="61" ht="14.25" customHeight="1" x14ac:dyDescent="0.45"/>
    <row r="62" ht="14.25" customHeight="1" x14ac:dyDescent="0.45"/>
    <row r="63" ht="14.25" customHeight="1" x14ac:dyDescent="0.45"/>
    <row r="64" ht="14.25" customHeight="1" x14ac:dyDescent="0.45"/>
    <row r="65" ht="14.25" customHeight="1" x14ac:dyDescent="0.45"/>
    <row r="66" ht="14.25" customHeight="1" x14ac:dyDescent="0.45"/>
    <row r="67" ht="14.25" customHeight="1" x14ac:dyDescent="0.45"/>
    <row r="68" ht="14.25" customHeight="1" x14ac:dyDescent="0.45"/>
    <row r="69" ht="14.25" customHeight="1" x14ac:dyDescent="0.45"/>
    <row r="70" ht="14.25" customHeight="1" x14ac:dyDescent="0.45"/>
    <row r="71" ht="14.25" customHeight="1" x14ac:dyDescent="0.45"/>
    <row r="72" ht="14.25" customHeight="1" x14ac:dyDescent="0.45"/>
    <row r="73" ht="14.25" customHeight="1" x14ac:dyDescent="0.45"/>
    <row r="74" ht="14.25" customHeight="1" x14ac:dyDescent="0.45"/>
    <row r="75" ht="14.25" customHeight="1" x14ac:dyDescent="0.45"/>
    <row r="76" ht="14.25" customHeight="1" x14ac:dyDescent="0.45"/>
    <row r="77" ht="14.25" customHeight="1" x14ac:dyDescent="0.45"/>
    <row r="78" ht="14.25" customHeight="1" x14ac:dyDescent="0.45"/>
    <row r="79" ht="14.25" customHeight="1" x14ac:dyDescent="0.45"/>
    <row r="80"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row r="728" ht="14.25" customHeight="1" x14ac:dyDescent="0.45"/>
    <row r="729" ht="14.25" customHeight="1" x14ac:dyDescent="0.45"/>
    <row r="730" ht="14.25" customHeight="1" x14ac:dyDescent="0.45"/>
    <row r="731" ht="14.25" customHeight="1" x14ac:dyDescent="0.45"/>
    <row r="732" ht="14.25" customHeight="1" x14ac:dyDescent="0.45"/>
    <row r="733" ht="14.25" customHeight="1" x14ac:dyDescent="0.45"/>
    <row r="734" ht="14.25" customHeight="1" x14ac:dyDescent="0.45"/>
    <row r="735" ht="14.25" customHeight="1" x14ac:dyDescent="0.45"/>
    <row r="736" ht="14.25" customHeight="1" x14ac:dyDescent="0.45"/>
    <row r="737" ht="14.25" customHeight="1" x14ac:dyDescent="0.45"/>
    <row r="738" ht="14.25" customHeight="1" x14ac:dyDescent="0.45"/>
    <row r="739" ht="14.25" customHeight="1" x14ac:dyDescent="0.45"/>
    <row r="740" ht="14.25" customHeight="1" x14ac:dyDescent="0.45"/>
    <row r="741" ht="14.25" customHeight="1" x14ac:dyDescent="0.45"/>
    <row r="742" ht="14.25" customHeight="1" x14ac:dyDescent="0.45"/>
    <row r="743" ht="14.25" customHeight="1" x14ac:dyDescent="0.45"/>
    <row r="744" ht="14.25" customHeight="1" x14ac:dyDescent="0.45"/>
    <row r="745" ht="14.25" customHeight="1" x14ac:dyDescent="0.45"/>
    <row r="746" ht="14.25" customHeight="1" x14ac:dyDescent="0.45"/>
    <row r="747" ht="14.25" customHeight="1" x14ac:dyDescent="0.45"/>
    <row r="748" ht="14.25" customHeight="1" x14ac:dyDescent="0.45"/>
    <row r="749" ht="14.25" customHeight="1" x14ac:dyDescent="0.45"/>
    <row r="750" ht="14.25" customHeight="1" x14ac:dyDescent="0.45"/>
    <row r="751" ht="14.25" customHeight="1" x14ac:dyDescent="0.45"/>
    <row r="752" ht="14.25" customHeight="1" x14ac:dyDescent="0.45"/>
    <row r="753" ht="14.25" customHeight="1" x14ac:dyDescent="0.45"/>
    <row r="754" ht="14.25" customHeight="1" x14ac:dyDescent="0.45"/>
    <row r="755" ht="14.25" customHeight="1" x14ac:dyDescent="0.45"/>
    <row r="756" ht="14.25" customHeight="1" x14ac:dyDescent="0.45"/>
    <row r="757" ht="14.25" customHeight="1" x14ac:dyDescent="0.45"/>
    <row r="758" ht="14.25" customHeight="1" x14ac:dyDescent="0.45"/>
    <row r="759" ht="14.25" customHeight="1" x14ac:dyDescent="0.45"/>
    <row r="760" ht="14.25" customHeight="1" x14ac:dyDescent="0.45"/>
    <row r="761" ht="14.25" customHeight="1" x14ac:dyDescent="0.45"/>
    <row r="762" ht="14.25" customHeight="1" x14ac:dyDescent="0.45"/>
    <row r="763" ht="14.25" customHeight="1" x14ac:dyDescent="0.45"/>
    <row r="764" ht="14.25" customHeight="1" x14ac:dyDescent="0.45"/>
    <row r="765" ht="14.25" customHeight="1" x14ac:dyDescent="0.45"/>
    <row r="766" ht="14.25" customHeight="1" x14ac:dyDescent="0.45"/>
    <row r="767" ht="14.25" customHeight="1" x14ac:dyDescent="0.45"/>
    <row r="768" ht="14.25" customHeight="1" x14ac:dyDescent="0.45"/>
    <row r="769" ht="14.25" customHeight="1" x14ac:dyDescent="0.45"/>
    <row r="770" ht="14.25" customHeight="1" x14ac:dyDescent="0.45"/>
    <row r="771" ht="14.25" customHeight="1" x14ac:dyDescent="0.45"/>
    <row r="772" ht="14.25" customHeight="1" x14ac:dyDescent="0.45"/>
    <row r="773" ht="14.25" customHeight="1" x14ac:dyDescent="0.45"/>
    <row r="774" ht="14.25" customHeight="1" x14ac:dyDescent="0.45"/>
    <row r="775" ht="14.25" customHeight="1" x14ac:dyDescent="0.45"/>
    <row r="776" ht="14.25" customHeight="1" x14ac:dyDescent="0.45"/>
    <row r="777" ht="14.25" customHeight="1" x14ac:dyDescent="0.45"/>
    <row r="778" ht="14.25" customHeight="1" x14ac:dyDescent="0.45"/>
    <row r="779" ht="14.25" customHeight="1" x14ac:dyDescent="0.45"/>
    <row r="780" ht="14.25" customHeight="1" x14ac:dyDescent="0.45"/>
    <row r="781" ht="14.25" customHeight="1" x14ac:dyDescent="0.45"/>
    <row r="782" ht="14.25" customHeight="1" x14ac:dyDescent="0.45"/>
    <row r="783" ht="14.25" customHeight="1" x14ac:dyDescent="0.45"/>
    <row r="784" ht="14.25" customHeight="1" x14ac:dyDescent="0.45"/>
    <row r="785" ht="14.25" customHeight="1" x14ac:dyDescent="0.45"/>
    <row r="786" ht="14.25" customHeight="1" x14ac:dyDescent="0.45"/>
    <row r="787" ht="14.25" customHeight="1" x14ac:dyDescent="0.45"/>
    <row r="788" ht="14.25" customHeight="1" x14ac:dyDescent="0.45"/>
    <row r="789" ht="14.25" customHeight="1" x14ac:dyDescent="0.45"/>
    <row r="790" ht="14.25" customHeight="1" x14ac:dyDescent="0.45"/>
    <row r="791" ht="14.25" customHeight="1" x14ac:dyDescent="0.45"/>
    <row r="792" ht="14.25" customHeight="1" x14ac:dyDescent="0.45"/>
    <row r="793" ht="14.25" customHeight="1" x14ac:dyDescent="0.45"/>
    <row r="794" ht="14.25" customHeight="1" x14ac:dyDescent="0.45"/>
    <row r="795" ht="14.25" customHeight="1" x14ac:dyDescent="0.45"/>
    <row r="796" ht="14.25" customHeight="1" x14ac:dyDescent="0.45"/>
    <row r="797" ht="14.25" customHeight="1" x14ac:dyDescent="0.45"/>
    <row r="798" ht="14.25" customHeight="1" x14ac:dyDescent="0.45"/>
    <row r="799" ht="14.25" customHeight="1" x14ac:dyDescent="0.45"/>
    <row r="800" ht="14.25" customHeight="1" x14ac:dyDescent="0.45"/>
    <row r="801" ht="14.25" customHeight="1" x14ac:dyDescent="0.45"/>
    <row r="802" ht="14.25" customHeight="1" x14ac:dyDescent="0.45"/>
    <row r="803" ht="14.25" customHeight="1" x14ac:dyDescent="0.45"/>
    <row r="804" ht="14.25" customHeight="1" x14ac:dyDescent="0.45"/>
    <row r="805" ht="14.25" customHeight="1" x14ac:dyDescent="0.45"/>
    <row r="806" ht="14.25" customHeight="1" x14ac:dyDescent="0.45"/>
    <row r="807" ht="14.25" customHeight="1" x14ac:dyDescent="0.45"/>
    <row r="808" ht="14.25" customHeight="1" x14ac:dyDescent="0.45"/>
    <row r="809" ht="14.25" customHeight="1" x14ac:dyDescent="0.45"/>
    <row r="810" ht="14.25" customHeight="1" x14ac:dyDescent="0.45"/>
    <row r="811" ht="14.25" customHeight="1" x14ac:dyDescent="0.45"/>
    <row r="812" ht="14.25" customHeight="1" x14ac:dyDescent="0.45"/>
    <row r="813" ht="14.25" customHeight="1" x14ac:dyDescent="0.45"/>
    <row r="814" ht="14.25" customHeight="1" x14ac:dyDescent="0.45"/>
    <row r="815" ht="14.25" customHeight="1" x14ac:dyDescent="0.45"/>
    <row r="816" ht="14.25" customHeight="1" x14ac:dyDescent="0.45"/>
    <row r="817" ht="14.25" customHeight="1" x14ac:dyDescent="0.45"/>
    <row r="818" ht="14.25" customHeight="1" x14ac:dyDescent="0.45"/>
    <row r="819" ht="14.25" customHeight="1" x14ac:dyDescent="0.45"/>
    <row r="820" ht="14.25" customHeight="1" x14ac:dyDescent="0.45"/>
    <row r="821" ht="14.25" customHeight="1" x14ac:dyDescent="0.45"/>
    <row r="822" ht="14.25" customHeight="1" x14ac:dyDescent="0.45"/>
    <row r="823" ht="14.25" customHeight="1" x14ac:dyDescent="0.45"/>
    <row r="824" ht="14.25" customHeight="1" x14ac:dyDescent="0.45"/>
    <row r="825" ht="14.25" customHeight="1" x14ac:dyDescent="0.45"/>
    <row r="826" ht="14.25" customHeight="1" x14ac:dyDescent="0.45"/>
    <row r="827" ht="14.25" customHeight="1" x14ac:dyDescent="0.45"/>
    <row r="828" ht="14.25" customHeight="1" x14ac:dyDescent="0.45"/>
    <row r="829" ht="14.25" customHeight="1" x14ac:dyDescent="0.45"/>
    <row r="830" ht="14.25" customHeight="1" x14ac:dyDescent="0.45"/>
    <row r="831" ht="14.25" customHeight="1" x14ac:dyDescent="0.45"/>
    <row r="832" ht="14.25" customHeight="1" x14ac:dyDescent="0.45"/>
    <row r="833" ht="14.25" customHeight="1" x14ac:dyDescent="0.45"/>
    <row r="834" ht="14.25" customHeight="1" x14ac:dyDescent="0.45"/>
    <row r="835" ht="14.25" customHeight="1" x14ac:dyDescent="0.45"/>
    <row r="836" ht="14.25" customHeight="1" x14ac:dyDescent="0.45"/>
    <row r="837" ht="14.25" customHeight="1" x14ac:dyDescent="0.45"/>
    <row r="838" ht="14.25" customHeight="1" x14ac:dyDescent="0.45"/>
    <row r="839" ht="14.25" customHeight="1" x14ac:dyDescent="0.45"/>
    <row r="840" ht="14.25" customHeight="1" x14ac:dyDescent="0.45"/>
    <row r="841" ht="14.25" customHeight="1" x14ac:dyDescent="0.45"/>
    <row r="842" ht="14.25" customHeight="1" x14ac:dyDescent="0.45"/>
    <row r="843" ht="14.25" customHeight="1" x14ac:dyDescent="0.45"/>
    <row r="844" ht="14.25" customHeight="1" x14ac:dyDescent="0.45"/>
    <row r="845" ht="14.25" customHeight="1" x14ac:dyDescent="0.45"/>
    <row r="846" ht="14.25" customHeight="1" x14ac:dyDescent="0.45"/>
    <row r="847" ht="14.25" customHeight="1" x14ac:dyDescent="0.45"/>
    <row r="848" ht="14.25" customHeight="1" x14ac:dyDescent="0.45"/>
    <row r="849" ht="14.25" customHeight="1" x14ac:dyDescent="0.45"/>
    <row r="850" ht="14.25" customHeight="1" x14ac:dyDescent="0.45"/>
    <row r="851" ht="14.25" customHeight="1" x14ac:dyDescent="0.45"/>
    <row r="852" ht="14.25" customHeight="1" x14ac:dyDescent="0.45"/>
    <row r="853" ht="14.25" customHeight="1" x14ac:dyDescent="0.45"/>
    <row r="854" ht="14.25" customHeight="1" x14ac:dyDescent="0.45"/>
    <row r="855" ht="14.25" customHeight="1" x14ac:dyDescent="0.45"/>
    <row r="856" ht="14.25" customHeight="1" x14ac:dyDescent="0.45"/>
    <row r="857" ht="14.25" customHeight="1" x14ac:dyDescent="0.45"/>
    <row r="858" ht="14.25" customHeight="1" x14ac:dyDescent="0.45"/>
    <row r="859" ht="14.25" customHeight="1" x14ac:dyDescent="0.45"/>
    <row r="860" ht="14.25" customHeight="1" x14ac:dyDescent="0.45"/>
    <row r="861" ht="14.25" customHeight="1" x14ac:dyDescent="0.45"/>
    <row r="862" ht="14.25" customHeight="1" x14ac:dyDescent="0.45"/>
    <row r="863" ht="14.25" customHeight="1" x14ac:dyDescent="0.45"/>
    <row r="864" ht="14.25" customHeight="1" x14ac:dyDescent="0.45"/>
    <row r="865" ht="14.25" customHeight="1" x14ac:dyDescent="0.45"/>
    <row r="866" ht="14.25" customHeight="1" x14ac:dyDescent="0.45"/>
    <row r="867" ht="14.25" customHeight="1" x14ac:dyDescent="0.45"/>
    <row r="868" ht="14.25" customHeight="1" x14ac:dyDescent="0.45"/>
    <row r="869" ht="14.25" customHeight="1" x14ac:dyDescent="0.45"/>
    <row r="870" ht="14.25" customHeight="1" x14ac:dyDescent="0.45"/>
    <row r="871" ht="14.25" customHeight="1" x14ac:dyDescent="0.45"/>
    <row r="872" ht="14.25" customHeight="1" x14ac:dyDescent="0.45"/>
    <row r="873" ht="14.25" customHeight="1" x14ac:dyDescent="0.45"/>
    <row r="874" ht="14.25" customHeight="1" x14ac:dyDescent="0.45"/>
    <row r="875" ht="14.25" customHeight="1" x14ac:dyDescent="0.45"/>
    <row r="876" ht="14.25" customHeight="1" x14ac:dyDescent="0.45"/>
    <row r="877" ht="14.25" customHeight="1" x14ac:dyDescent="0.45"/>
    <row r="878" ht="14.25" customHeight="1" x14ac:dyDescent="0.45"/>
    <row r="879" ht="14.25" customHeight="1" x14ac:dyDescent="0.45"/>
    <row r="880" ht="14.25" customHeight="1" x14ac:dyDescent="0.45"/>
    <row r="881" ht="14.25" customHeight="1" x14ac:dyDescent="0.45"/>
    <row r="882" ht="14.25" customHeight="1" x14ac:dyDescent="0.45"/>
    <row r="883" ht="14.25" customHeight="1" x14ac:dyDescent="0.45"/>
    <row r="884" ht="14.25" customHeight="1" x14ac:dyDescent="0.45"/>
    <row r="885" ht="14.25" customHeight="1" x14ac:dyDescent="0.45"/>
    <row r="886" ht="14.25" customHeight="1" x14ac:dyDescent="0.45"/>
    <row r="887" ht="14.25" customHeight="1" x14ac:dyDescent="0.45"/>
    <row r="888" ht="14.25" customHeight="1" x14ac:dyDescent="0.45"/>
    <row r="889" ht="14.25" customHeight="1" x14ac:dyDescent="0.45"/>
    <row r="890" ht="14.25" customHeight="1" x14ac:dyDescent="0.45"/>
    <row r="891" ht="14.25" customHeight="1" x14ac:dyDescent="0.45"/>
    <row r="892" ht="14.25" customHeight="1" x14ac:dyDescent="0.45"/>
    <row r="893" ht="14.25" customHeight="1" x14ac:dyDescent="0.45"/>
    <row r="894" ht="14.25" customHeight="1" x14ac:dyDescent="0.45"/>
    <row r="895" ht="14.25" customHeight="1" x14ac:dyDescent="0.45"/>
    <row r="896" ht="14.25" customHeight="1" x14ac:dyDescent="0.45"/>
    <row r="897" ht="14.25" customHeight="1" x14ac:dyDescent="0.45"/>
    <row r="898" ht="14.25" customHeight="1" x14ac:dyDescent="0.45"/>
    <row r="899" ht="14.25" customHeight="1" x14ac:dyDescent="0.45"/>
    <row r="900" ht="14.25" customHeight="1" x14ac:dyDescent="0.45"/>
    <row r="901" ht="14.25" customHeight="1" x14ac:dyDescent="0.45"/>
    <row r="902" ht="14.25" customHeight="1" x14ac:dyDescent="0.45"/>
    <row r="903" ht="14.25" customHeight="1" x14ac:dyDescent="0.45"/>
    <row r="904" ht="14.25" customHeight="1" x14ac:dyDescent="0.45"/>
    <row r="905" ht="14.25" customHeight="1" x14ac:dyDescent="0.45"/>
    <row r="906" ht="14.25" customHeight="1" x14ac:dyDescent="0.45"/>
    <row r="907" ht="14.25" customHeight="1" x14ac:dyDescent="0.45"/>
    <row r="908" ht="14.25" customHeight="1" x14ac:dyDescent="0.45"/>
    <row r="909" ht="14.25" customHeight="1" x14ac:dyDescent="0.45"/>
    <row r="910" ht="14.25" customHeight="1" x14ac:dyDescent="0.45"/>
    <row r="911" ht="14.25" customHeight="1" x14ac:dyDescent="0.45"/>
    <row r="912" ht="14.25" customHeight="1" x14ac:dyDescent="0.45"/>
    <row r="913" ht="14.25" customHeight="1" x14ac:dyDescent="0.45"/>
    <row r="914" ht="14.25" customHeight="1" x14ac:dyDescent="0.45"/>
    <row r="915" ht="14.25" customHeight="1" x14ac:dyDescent="0.45"/>
    <row r="916" ht="14.25" customHeight="1" x14ac:dyDescent="0.45"/>
    <row r="917" ht="14.25" customHeight="1" x14ac:dyDescent="0.45"/>
    <row r="918" ht="14.25" customHeight="1" x14ac:dyDescent="0.45"/>
    <row r="919" ht="14.25" customHeight="1" x14ac:dyDescent="0.45"/>
    <row r="920" ht="14.25" customHeight="1" x14ac:dyDescent="0.45"/>
    <row r="921" ht="14.25" customHeight="1" x14ac:dyDescent="0.45"/>
    <row r="922" ht="14.25" customHeight="1" x14ac:dyDescent="0.45"/>
    <row r="923" ht="14.25" customHeight="1" x14ac:dyDescent="0.45"/>
    <row r="924" ht="14.25" customHeight="1" x14ac:dyDescent="0.45"/>
    <row r="925" ht="14.25" customHeight="1" x14ac:dyDescent="0.45"/>
    <row r="926" ht="14.25" customHeight="1" x14ac:dyDescent="0.45"/>
    <row r="927" ht="14.25" customHeight="1" x14ac:dyDescent="0.45"/>
    <row r="928" ht="14.25" customHeight="1" x14ac:dyDescent="0.45"/>
    <row r="929" ht="14.25" customHeight="1" x14ac:dyDescent="0.45"/>
    <row r="930" ht="14.25" customHeight="1" x14ac:dyDescent="0.45"/>
    <row r="931" ht="14.25" customHeight="1" x14ac:dyDescent="0.45"/>
    <row r="932" ht="14.25" customHeight="1" x14ac:dyDescent="0.45"/>
    <row r="933" ht="14.25" customHeight="1" x14ac:dyDescent="0.45"/>
    <row r="934" ht="14.25" customHeight="1" x14ac:dyDescent="0.45"/>
    <row r="935" ht="14.25" customHeight="1" x14ac:dyDescent="0.45"/>
    <row r="936" ht="14.25" customHeight="1" x14ac:dyDescent="0.45"/>
    <row r="937" ht="14.25" customHeight="1" x14ac:dyDescent="0.45"/>
    <row r="938" ht="14.25" customHeight="1" x14ac:dyDescent="0.45"/>
    <row r="939" ht="14.25" customHeight="1" x14ac:dyDescent="0.45"/>
    <row r="940" ht="14.25" customHeight="1" x14ac:dyDescent="0.45"/>
    <row r="941" ht="14.25" customHeight="1" x14ac:dyDescent="0.45"/>
    <row r="942" ht="14.25" customHeight="1" x14ac:dyDescent="0.45"/>
    <row r="943" ht="14.25" customHeight="1" x14ac:dyDescent="0.45"/>
    <row r="944" ht="14.25" customHeight="1" x14ac:dyDescent="0.45"/>
    <row r="945" ht="14.25" customHeight="1" x14ac:dyDescent="0.45"/>
    <row r="946" ht="14.25" customHeight="1" x14ac:dyDescent="0.45"/>
    <row r="947" ht="14.25" customHeight="1" x14ac:dyDescent="0.45"/>
    <row r="948" ht="14.25" customHeight="1" x14ac:dyDescent="0.45"/>
    <row r="949" ht="14.25" customHeight="1" x14ac:dyDescent="0.45"/>
    <row r="950" ht="14.25" customHeight="1" x14ac:dyDescent="0.45"/>
    <row r="951" ht="14.25" customHeight="1" x14ac:dyDescent="0.45"/>
    <row r="952" ht="14.25" customHeight="1" x14ac:dyDescent="0.45"/>
    <row r="953" ht="14.25" customHeight="1" x14ac:dyDescent="0.45"/>
    <row r="954" ht="14.25" customHeight="1" x14ac:dyDescent="0.45"/>
    <row r="955" ht="14.25" customHeight="1" x14ac:dyDescent="0.45"/>
    <row r="956" ht="14.25" customHeight="1" x14ac:dyDescent="0.45"/>
    <row r="957" ht="14.25" customHeight="1" x14ac:dyDescent="0.45"/>
    <row r="958" ht="14.25" customHeight="1" x14ac:dyDescent="0.45"/>
    <row r="959" ht="14.25" customHeight="1" x14ac:dyDescent="0.45"/>
    <row r="960" ht="14.25" customHeight="1" x14ac:dyDescent="0.45"/>
    <row r="961" ht="14.25" customHeight="1" x14ac:dyDescent="0.45"/>
    <row r="962" ht="14.25" customHeight="1" x14ac:dyDescent="0.45"/>
    <row r="963" ht="14.25" customHeight="1" x14ac:dyDescent="0.45"/>
    <row r="964" ht="14.25" customHeight="1" x14ac:dyDescent="0.45"/>
    <row r="965" ht="14.25" customHeight="1" x14ac:dyDescent="0.45"/>
    <row r="966" ht="14.25" customHeight="1" x14ac:dyDescent="0.45"/>
    <row r="967" ht="14.25" customHeight="1" x14ac:dyDescent="0.45"/>
    <row r="968" ht="14.25" customHeight="1" x14ac:dyDescent="0.45"/>
    <row r="969" ht="14.25" customHeight="1" x14ac:dyDescent="0.45"/>
    <row r="970" ht="14.25" customHeight="1" x14ac:dyDescent="0.45"/>
    <row r="971" ht="14.25" customHeight="1" x14ac:dyDescent="0.45"/>
    <row r="972" ht="14.25" customHeight="1" x14ac:dyDescent="0.45"/>
    <row r="973" ht="14.25" customHeight="1" x14ac:dyDescent="0.45"/>
    <row r="974" ht="14.25" customHeight="1" x14ac:dyDescent="0.45"/>
    <row r="975" ht="14.25" customHeight="1" x14ac:dyDescent="0.45"/>
    <row r="976" ht="14.25" customHeight="1" x14ac:dyDescent="0.45"/>
    <row r="977" ht="14.25" customHeight="1" x14ac:dyDescent="0.45"/>
    <row r="978" ht="14.25" customHeight="1" x14ac:dyDescent="0.45"/>
    <row r="979" ht="14.25" customHeight="1" x14ac:dyDescent="0.45"/>
    <row r="980" ht="14.25" customHeight="1" x14ac:dyDescent="0.45"/>
    <row r="981" ht="14.25" customHeight="1" x14ac:dyDescent="0.45"/>
    <row r="982" ht="14.25" customHeight="1" x14ac:dyDescent="0.45"/>
    <row r="983" ht="14.25" customHeight="1" x14ac:dyDescent="0.45"/>
    <row r="984" ht="14.25" customHeight="1" x14ac:dyDescent="0.45"/>
    <row r="985" ht="14.25" customHeight="1" x14ac:dyDescent="0.45"/>
    <row r="986" ht="14.25" customHeight="1" x14ac:dyDescent="0.45"/>
    <row r="987" ht="14.25" customHeight="1" x14ac:dyDescent="0.45"/>
    <row r="988" ht="14.25" customHeight="1" x14ac:dyDescent="0.45"/>
    <row r="989" ht="14.25" customHeight="1" x14ac:dyDescent="0.45"/>
    <row r="990" ht="14.25" customHeight="1" x14ac:dyDescent="0.45"/>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2025-10-31T14:33:33Z</cp:lastPrinted>
  <dcterms:created xsi:type="dcterms:W3CDTF">2016-06-03T11:55:31Z</dcterms:created>
  <dcterms:modified xsi:type="dcterms:W3CDTF">2025-11-19T07:55:21Z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